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1"/>
  <c r="C11"/>
  <c r="D18" l="1"/>
  <c r="E18"/>
  <c r="F18"/>
  <c r="G18"/>
  <c r="H18"/>
  <c r="I18"/>
  <c r="J18"/>
  <c r="C18"/>
  <c r="J14" l="1"/>
  <c r="I14"/>
  <c r="H14"/>
  <c r="G14"/>
  <c r="F14"/>
  <c r="E14"/>
  <c r="D14"/>
  <c r="C14"/>
  <c r="J8"/>
  <c r="I8"/>
  <c r="H8"/>
  <c r="H20" s="1"/>
  <c r="G8"/>
  <c r="F8"/>
  <c r="E8"/>
  <c r="D8"/>
  <c r="C8"/>
  <c r="C20" l="1"/>
  <c r="G20"/>
  <c r="J20"/>
  <c r="F20"/>
  <c r="E20"/>
  <c r="D20"/>
  <c r="I20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<sst xmlns="http://schemas.openxmlformats.org/spreadsheetml/2006/main" count="28" uniqueCount="26">
  <si>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</si>
  <si>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</si>
  <si>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</si>
  <si>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</si>
  <si>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</si>
  <si>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</si>
  <si>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</si>
  <si>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</si>
  <si>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</si>
  <si>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</si>
  <si>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</si>
  <si>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</si>
  <si>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</si>
  <si>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</si>
  <si>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</si>
  <si>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</si>
  <si>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</si>
  <si>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</si>
  <si>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</si>
  <si>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</si>
  <si>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</si>
  <si>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</si>
  <si>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</si>
  <si>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</si>
  <si>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за сентябрь  2023 г.</t>
  </si>
  <si>
    <t>Численность получателей (сентябрь)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</si>
</sst>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0"/>
  <sheetViews>
    <sheetView tabSelected="1" topLeftCell="A2" zoomScaleNormal="100" workbookViewId="0">
      <selection activeCell="A2" sqref="A2:J2"/>
    </sheetView>
  </sheetViews>
  <sheetFormatPr defaultRowHeight="14.4"/>
  <cols>
    <col min="1" max="1" width="4.44140625" style="1" customWidth="1"/>
    <col min="2" max="2" width="17.88671875" style="2"/>
    <col min="3" max="3" width="10.33203125" style="2" customWidth="1"/>
    <col min="4" max="4" width="11.88671875" style="2" customWidth="1"/>
    <col min="5" max="5" width="15.109375" style="2" customWidth="1"/>
    <col min="6" max="6" width="14" style="2" customWidth="1"/>
    <col min="7" max="7" width="9.88671875" style="2" customWidth="1"/>
    <col min="8" max="8" width="9.5546875" style="2" customWidth="1"/>
    <col min="9" max="9" width="20.44140625" style="2"/>
    <col min="10" max="10" width="12.6640625" style="2" customWidth="1"/>
    <col min="11" max="13" width="8.6640625" style="2"/>
    <col min="14" max="14" width="9.5546875" style="2"/>
    <col min="15" max="1025" width="8.6640625" style="2"/>
  </cols>
  <sheetData>
    <row r="1" spans="1:1025" ht="35.2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25" ht="39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25" ht="19.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1025" ht="66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25</v>
      </c>
    </row>
    <row r="5" spans="1:1025">
      <c r="A5" s="18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025" s="14" customFormat="1" ht="115.5" customHeight="1">
      <c r="A6" s="11">
        <v>1</v>
      </c>
      <c r="B6" s="12" t="s">
        <v>18</v>
      </c>
      <c r="C6" s="11">
        <v>539</v>
      </c>
      <c r="D6" s="11">
        <v>327</v>
      </c>
      <c r="E6" s="11">
        <v>0</v>
      </c>
      <c r="F6" s="11">
        <v>116</v>
      </c>
      <c r="G6" s="11">
        <v>0</v>
      </c>
      <c r="H6" s="11">
        <v>10</v>
      </c>
      <c r="I6" s="11">
        <v>0</v>
      </c>
      <c r="J6" s="11">
        <v>20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</row>
    <row r="7" spans="1:1025" s="14" customFormat="1" ht="122.25" customHeight="1">
      <c r="A7" s="11">
        <v>2</v>
      </c>
      <c r="B7" s="12" t="s">
        <v>19</v>
      </c>
      <c r="C7" s="11">
        <f>241+293</f>
        <v>534</v>
      </c>
      <c r="D7" s="11">
        <v>196</v>
      </c>
      <c r="E7" s="11">
        <v>0</v>
      </c>
      <c r="F7" s="11">
        <v>653</v>
      </c>
      <c r="G7" s="11">
        <v>68</v>
      </c>
      <c r="H7" s="11">
        <v>0</v>
      </c>
      <c r="I7" s="11">
        <v>0</v>
      </c>
      <c r="J7" s="11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</row>
    <row r="8" spans="1:1025" s="14" customFormat="1">
      <c r="A8" s="22" t="s">
        <v>10</v>
      </c>
      <c r="B8" s="22"/>
      <c r="C8" s="15">
        <f t="shared" ref="C8:J8" si="0">SUM(C6:C7)</f>
        <v>1073</v>
      </c>
      <c r="D8" s="15">
        <f t="shared" si="0"/>
        <v>523</v>
      </c>
      <c r="E8" s="15">
        <f t="shared" si="0"/>
        <v>0</v>
      </c>
      <c r="F8" s="15">
        <f t="shared" si="0"/>
        <v>769</v>
      </c>
      <c r="G8" s="15">
        <f t="shared" si="0"/>
        <v>68</v>
      </c>
      <c r="H8" s="15">
        <f t="shared" si="0"/>
        <v>10</v>
      </c>
      <c r="I8" s="15">
        <f t="shared" si="0"/>
        <v>0</v>
      </c>
      <c r="J8" s="15">
        <f t="shared" si="0"/>
        <v>29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</row>
    <row r="9" spans="1:1025" s="14" customFormat="1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</row>
    <row r="10" spans="1:1025" s="14" customFormat="1" ht="97.5" customHeight="1">
      <c r="A10" s="11">
        <v>3</v>
      </c>
      <c r="B10" s="12" t="s">
        <v>20</v>
      </c>
      <c r="C10" s="11">
        <v>511</v>
      </c>
      <c r="D10" s="11">
        <v>688</v>
      </c>
      <c r="E10" s="11">
        <v>0</v>
      </c>
      <c r="F10" s="11">
        <v>239</v>
      </c>
      <c r="G10" s="11">
        <v>0</v>
      </c>
      <c r="H10" s="11">
        <v>0</v>
      </c>
      <c r="I10" s="11">
        <v>4</v>
      </c>
      <c r="J10" s="11">
        <v>28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</row>
    <row r="11" spans="1:1025" s="14" customFormat="1" ht="75.75" customHeight="1">
      <c r="A11" s="11">
        <v>4</v>
      </c>
      <c r="B11" s="12" t="s">
        <v>12</v>
      </c>
      <c r="C11" s="11">
        <f>164+617</f>
        <v>781</v>
      </c>
      <c r="D11" s="11">
        <v>197</v>
      </c>
      <c r="E11" s="11">
        <v>36</v>
      </c>
      <c r="F11" s="11">
        <v>541</v>
      </c>
      <c r="G11" s="11">
        <v>75</v>
      </c>
      <c r="H11" s="11">
        <v>0</v>
      </c>
      <c r="I11" s="11">
        <v>159</v>
      </c>
      <c r="J11" s="11">
        <v>9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</row>
    <row r="12" spans="1:1025" s="14" customFormat="1" ht="102" customHeight="1">
      <c r="A12" s="11">
        <v>5</v>
      </c>
      <c r="B12" s="12" t="s">
        <v>13</v>
      </c>
      <c r="C12" s="11">
        <v>91</v>
      </c>
      <c r="D12" s="11">
        <v>115</v>
      </c>
      <c r="E12" s="11">
        <v>0</v>
      </c>
      <c r="F12" s="11">
        <v>266</v>
      </c>
      <c r="G12" s="11">
        <v>35</v>
      </c>
      <c r="H12" s="11">
        <v>0</v>
      </c>
      <c r="I12" s="11">
        <v>0</v>
      </c>
      <c r="J12" s="11">
        <v>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</row>
    <row r="13" spans="1:1025" s="14" customFormat="1" ht="113.25" customHeight="1">
      <c r="A13" s="11">
        <v>6</v>
      </c>
      <c r="B13" s="12" t="s">
        <v>14</v>
      </c>
      <c r="C13" s="11">
        <v>0</v>
      </c>
      <c r="D13" s="11">
        <v>84</v>
      </c>
      <c r="E13" s="11">
        <v>0</v>
      </c>
      <c r="F13" s="11">
        <v>105</v>
      </c>
      <c r="G13" s="11">
        <v>0</v>
      </c>
      <c r="H13" s="11">
        <v>0</v>
      </c>
      <c r="I13" s="11">
        <v>3</v>
      </c>
      <c r="J13" s="11">
        <v>31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</row>
    <row r="14" spans="1:1025">
      <c r="A14" s="17" t="s">
        <v>10</v>
      </c>
      <c r="B14" s="17"/>
      <c r="C14" s="5">
        <f t="shared" ref="C14:J14" si="1">SUM(C10:C13)</f>
        <v>1383</v>
      </c>
      <c r="D14" s="5">
        <f t="shared" si="1"/>
        <v>1084</v>
      </c>
      <c r="E14" s="5">
        <f t="shared" si="1"/>
        <v>36</v>
      </c>
      <c r="F14" s="5">
        <f t="shared" si="1"/>
        <v>1151</v>
      </c>
      <c r="G14" s="5">
        <f t="shared" si="1"/>
        <v>110</v>
      </c>
      <c r="H14" s="5">
        <f t="shared" si="1"/>
        <v>0</v>
      </c>
      <c r="I14" s="5">
        <f t="shared" si="1"/>
        <v>166</v>
      </c>
      <c r="J14" s="5">
        <f t="shared" si="1"/>
        <v>73</v>
      </c>
    </row>
    <row r="15" spans="1:1025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25" ht="54" customHeight="1">
      <c r="A16" s="3">
        <v>7</v>
      </c>
      <c r="B16" s="7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10.25" customHeight="1">
      <c r="A17" s="3">
        <v>8</v>
      </c>
      <c r="B17" s="7" t="s">
        <v>21</v>
      </c>
      <c r="C17" s="3">
        <v>9097</v>
      </c>
      <c r="D17" s="3">
        <v>1664</v>
      </c>
      <c r="E17" s="3">
        <v>274</v>
      </c>
      <c r="F17" s="3">
        <v>0</v>
      </c>
      <c r="G17" s="3">
        <v>0</v>
      </c>
      <c r="H17" s="3">
        <v>14</v>
      </c>
      <c r="I17" s="3">
        <v>0</v>
      </c>
      <c r="J17" s="3">
        <v>246</v>
      </c>
    </row>
    <row r="18" spans="1:10">
      <c r="A18" s="17" t="s">
        <v>10</v>
      </c>
      <c r="B18" s="17"/>
      <c r="C18" s="5">
        <f>SUM(C16:C17)</f>
        <v>9097</v>
      </c>
      <c r="D18" s="6">
        <f t="shared" ref="D18:J18" si="2">SUM(D16:D17)</f>
        <v>1664</v>
      </c>
      <c r="E18" s="6">
        <f t="shared" si="2"/>
        <v>274</v>
      </c>
      <c r="F18" s="6">
        <f t="shared" si="2"/>
        <v>0</v>
      </c>
      <c r="G18" s="6">
        <f t="shared" si="2"/>
        <v>0</v>
      </c>
      <c r="H18" s="6">
        <f t="shared" si="2"/>
        <v>14</v>
      </c>
      <c r="I18" s="6">
        <f t="shared" si="2"/>
        <v>0</v>
      </c>
      <c r="J18" s="6">
        <f t="shared" si="2"/>
        <v>246</v>
      </c>
    </row>
    <row r="19" spans="1:10" ht="39.75" customHeight="1">
      <c r="A19" s="3">
        <v>9</v>
      </c>
      <c r="B19" s="7" t="s">
        <v>22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7.399999999999999">
      <c r="A20" s="8"/>
      <c r="B20" s="9" t="s">
        <v>23</v>
      </c>
      <c r="C20" s="10">
        <f>C8+C14+C18</f>
        <v>11553</v>
      </c>
      <c r="D20" s="10">
        <f t="shared" ref="D20:J20" si="3">D8+D14+D18</f>
        <v>3271</v>
      </c>
      <c r="E20" s="10">
        <f t="shared" si="3"/>
        <v>310</v>
      </c>
      <c r="F20" s="10">
        <f t="shared" si="3"/>
        <v>1920</v>
      </c>
      <c r="G20" s="10">
        <f t="shared" si="3"/>
        <v>178</v>
      </c>
      <c r="H20" s="10">
        <f t="shared" si="3"/>
        <v>24</v>
      </c>
      <c r="I20" s="10">
        <f t="shared" si="3"/>
        <v>166</v>
      </c>
      <c r="J20" s="10">
        <f t="shared" si="3"/>
        <v>348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5</cp:revision>
  <cp:lastPrinted>2023-05-03T07:35:27Z</cp:lastPrinted>
  <dcterms:created xsi:type="dcterms:W3CDTF">2023-03-20T12:04:14Z</dcterms:created>
  <dcterms:modified xsi:type="dcterms:W3CDTF">2023-10-06T12:49:11Z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